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19170" windowHeight="115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H98" i="1" l="1"/>
  <c r="H66" i="1" l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29" i="1" l="1"/>
  <c r="H37" i="1"/>
  <c r="H9" i="1"/>
  <c r="H40" i="1"/>
  <c r="H27" i="1"/>
  <c r="H33" i="1"/>
  <c r="H44" i="1"/>
  <c r="H47" i="1"/>
  <c r="H55" i="1"/>
  <c r="H43" i="1"/>
  <c r="H39" i="1"/>
  <c r="H42" i="1"/>
  <c r="H7" i="1"/>
  <c r="H38" i="1"/>
  <c r="H35" i="1"/>
  <c r="H32" i="1"/>
  <c r="H46" i="1"/>
  <c r="H57" i="1"/>
  <c r="H26" i="1"/>
  <c r="H41" i="1"/>
  <c r="H15" i="1"/>
  <c r="H16" i="1"/>
  <c r="H63" i="1"/>
  <c r="H34" i="1"/>
  <c r="H64" i="1"/>
  <c r="H24" i="1"/>
  <c r="H19" i="1"/>
  <c r="H13" i="1"/>
  <c r="H28" i="1"/>
  <c r="H50" i="1"/>
  <c r="H60" i="1"/>
  <c r="H11" i="1"/>
  <c r="H12" i="1"/>
  <c r="H48" i="1"/>
  <c r="H18" i="1"/>
  <c r="H59" i="1"/>
  <c r="H20" i="1"/>
  <c r="H53" i="1"/>
  <c r="H22" i="1"/>
  <c r="H21" i="1"/>
  <c r="H62" i="1"/>
  <c r="H14" i="1"/>
  <c r="H10" i="1"/>
  <c r="H25" i="1"/>
  <c r="H51" i="1"/>
  <c r="H45" i="1"/>
  <c r="H61" i="1"/>
  <c r="H56" i="1"/>
  <c r="H54" i="1"/>
  <c r="H52" i="1"/>
  <c r="H36" i="1"/>
  <c r="H58" i="1"/>
  <c r="H8" i="1"/>
  <c r="H49" i="1"/>
  <c r="H31" i="1"/>
  <c r="H17" i="1"/>
  <c r="H6" i="1"/>
  <c r="H30" i="1"/>
  <c r="H23" i="1"/>
  <c r="I6" i="1" l="1"/>
</calcChain>
</file>

<file path=xl/sharedStrings.xml><?xml version="1.0" encoding="utf-8"?>
<sst xmlns="http://schemas.openxmlformats.org/spreadsheetml/2006/main" count="304" uniqueCount="113">
  <si>
    <t>Lp</t>
  </si>
  <si>
    <t>Symbol</t>
  </si>
  <si>
    <t>Nazwa</t>
  </si>
  <si>
    <t>Ilość</t>
  </si>
  <si>
    <t>Jm</t>
  </si>
  <si>
    <t>Cena netto (R)</t>
  </si>
  <si>
    <t>608 ZZ SKF</t>
  </si>
  <si>
    <t>SKF</t>
  </si>
  <si>
    <t>szt.</t>
  </si>
  <si>
    <t>6001 2RS SKF</t>
  </si>
  <si>
    <t>6203 C3 SKF</t>
  </si>
  <si>
    <t>608 2RS SKF</t>
  </si>
  <si>
    <t>6201 2RS SKF</t>
  </si>
  <si>
    <t>6205 2RS SKF</t>
  </si>
  <si>
    <t>6206 2RS SKF</t>
  </si>
  <si>
    <t>629 2RS C3 SKF</t>
  </si>
  <si>
    <t>6202 SKF</t>
  </si>
  <si>
    <t>6205 2RS C3  SKF</t>
  </si>
  <si>
    <t>6203 2RS SKF</t>
  </si>
  <si>
    <t>6204 2RS SKF</t>
  </si>
  <si>
    <t>6000 SKF</t>
  </si>
  <si>
    <t>6203 2RS C3 SKF</t>
  </si>
  <si>
    <t>6202 2RS C3 SKF</t>
  </si>
  <si>
    <t>6201 2RS C3 SKF</t>
  </si>
  <si>
    <t>6206 2RS C3 SKF</t>
  </si>
  <si>
    <t>6302 2RS SKF</t>
  </si>
  <si>
    <t>608 2RS C3 SKF</t>
  </si>
  <si>
    <t>6204 2RS C3 SKF</t>
  </si>
  <si>
    <t>6004 2RS SKF</t>
  </si>
  <si>
    <t>6004 SKF</t>
  </si>
  <si>
    <t>NATR 6 PP A SKF</t>
  </si>
  <si>
    <t>6201 C3 SKF</t>
  </si>
  <si>
    <t>PCM 151715 M</t>
  </si>
  <si>
    <t>6009 2RS SKF</t>
  </si>
  <si>
    <t>6005 2RS SKF</t>
  </si>
  <si>
    <t>6003 SKF</t>
  </si>
  <si>
    <t xml:space="preserve">608 SKF </t>
  </si>
  <si>
    <t>6207 2RS C3 SKF</t>
  </si>
  <si>
    <t>6304 2RS SKF</t>
  </si>
  <si>
    <t>6002 2RS SKF</t>
  </si>
  <si>
    <t>6003 2RS SKF</t>
  </si>
  <si>
    <t>6206 ZZ C3 SKF</t>
  </si>
  <si>
    <t>6005 2RS C3 SKF</t>
  </si>
  <si>
    <t>6303 2RS C3 SKF</t>
  </si>
  <si>
    <t>6006 2RS C3 SKF</t>
  </si>
  <si>
    <t>626 2RSH SKF</t>
  </si>
  <si>
    <t>6008 2RS SKF</t>
  </si>
  <si>
    <t>6006 2RS SKF</t>
  </si>
  <si>
    <t>6308 2RS SKF</t>
  </si>
  <si>
    <t>6004 2RS C3 SKF</t>
  </si>
  <si>
    <t>6001 ZZ SKF</t>
  </si>
  <si>
    <t>6014 2RS SKF</t>
  </si>
  <si>
    <t>6207 2RS SKF</t>
  </si>
  <si>
    <t>6205 ZZ SKF</t>
  </si>
  <si>
    <t>6305 2RS SKF</t>
  </si>
  <si>
    <t>6300 2RS C3 SKF</t>
  </si>
  <si>
    <t>626 ZZ C3 SKF</t>
  </si>
  <si>
    <t>625 2RS SKF</t>
  </si>
  <si>
    <t>6202 2RS SKF</t>
  </si>
  <si>
    <t>6302 ZZ SKF</t>
  </si>
  <si>
    <t>6001 2RS C3  SKF</t>
  </si>
  <si>
    <t>6206 ZZ SKF</t>
  </si>
  <si>
    <t>6200 2RS SKF</t>
  </si>
  <si>
    <t>6004 ZZ SKF</t>
  </si>
  <si>
    <t>6000 2RS C3 SKF</t>
  </si>
  <si>
    <t>61907 2RS1</t>
  </si>
  <si>
    <t>6009 2RS C3 SKF</t>
  </si>
  <si>
    <t>75X100X13/14.5 KASSE</t>
  </si>
  <si>
    <t>GRN</t>
  </si>
  <si>
    <t>140X170X14.5/16 KASS</t>
  </si>
  <si>
    <t>165X190X15.5/17 KASS</t>
  </si>
  <si>
    <t>56X80X13/14.5 KASSET</t>
  </si>
  <si>
    <t>150X180X14.5/16 KASS</t>
  </si>
  <si>
    <t>130X160X14.5/16 KASS</t>
  </si>
  <si>
    <t>35X65X13.5/14 KASSET</t>
  </si>
  <si>
    <t>40X60X18.5 COMBI NBR</t>
  </si>
  <si>
    <t>190X215X15.5/17 KASS</t>
  </si>
  <si>
    <t>136.8X165X13/14.5 KA</t>
  </si>
  <si>
    <t>165X190X17 COMBI NBR</t>
  </si>
  <si>
    <t>58X80X16,5 COMBI NBR</t>
  </si>
  <si>
    <t>45X65X18,5 COMBI NBR</t>
  </si>
  <si>
    <t>48X75X14/17 KASSETTE</t>
  </si>
  <si>
    <t>45X65X15 COMBI NBR</t>
  </si>
  <si>
    <t>70X95X13/14.5 KASSET</t>
  </si>
  <si>
    <t>178X208X16/18 KASSET</t>
  </si>
  <si>
    <t>48X65X16.5 COMBI NBR</t>
  </si>
  <si>
    <t>40X55X15.5 COMBI NBR</t>
  </si>
  <si>
    <t>40X68X14 COMBI NBR</t>
  </si>
  <si>
    <t>150X176X15.5/16 KASS</t>
  </si>
  <si>
    <t>45X60X16 COMBI NBR</t>
  </si>
  <si>
    <t>45X65X12 COMBI NBR</t>
  </si>
  <si>
    <t>42X62X14 COMBI NBR</t>
  </si>
  <si>
    <t>167.8X198X13/15.5 KA</t>
  </si>
  <si>
    <t>190X220X16/18 KASSET</t>
  </si>
  <si>
    <t>155X190X17.5/19 KASS</t>
  </si>
  <si>
    <t>35X65X14.5/17 KASSET</t>
  </si>
  <si>
    <t>65X90X13/14.5 KASSET</t>
  </si>
  <si>
    <t>165X195X16.5/18 KASS</t>
  </si>
  <si>
    <t>90X120X13 COMBI NBR</t>
  </si>
  <si>
    <t>220X265X19/21 KASSET</t>
  </si>
  <si>
    <t>121.8X150X13/12 KASS</t>
  </si>
  <si>
    <t>110X140X14.5/16 KASS</t>
  </si>
  <si>
    <t>145X175X14.5/15.5 KA</t>
  </si>
  <si>
    <t>127X160X15.5/17.5 KA</t>
  </si>
  <si>
    <t>170X200X15/16 KASSET</t>
  </si>
  <si>
    <t>Wartość zamówienia netto</t>
  </si>
  <si>
    <t>Ilość zamawiana [szt.]</t>
  </si>
  <si>
    <t>Wartość całego zamówienia netto</t>
  </si>
  <si>
    <t>SNL 513-611 SKF</t>
  </si>
  <si>
    <r>
      <rPr>
        <b/>
        <sz val="22"/>
        <rFont val="Calibri"/>
        <family val="2"/>
        <charset val="238"/>
        <scheme val="minor"/>
      </rPr>
      <t>TG Ersatzteile Polska Sp. z o.o</t>
    </r>
    <r>
      <rPr>
        <sz val="22"/>
        <rFont val="Calibri"/>
        <family val="2"/>
        <charset val="238"/>
        <scheme val="minor"/>
      </rPr>
      <t xml:space="preserve">.  </t>
    </r>
    <r>
      <rPr>
        <sz val="14"/>
        <rFont val="Calibri"/>
        <family val="2"/>
        <charset val="238"/>
        <scheme val="minor"/>
      </rPr>
      <t xml:space="preserve">                                                      ul. Smoluchowskiego 1  20-474 Lublin                                                                                  NIP 946-23-62-587 Regon: 432524119</t>
    </r>
  </si>
  <si>
    <t xml:space="preserve">https://simmering.pl </t>
  </si>
  <si>
    <t xml:space="preserve">  info@grn.com.pl </t>
  </si>
  <si>
    <r>
      <rPr>
        <b/>
        <u/>
        <sz val="14"/>
        <rFont val="Calibri"/>
        <family val="2"/>
        <charset val="238"/>
        <scheme val="minor"/>
      </rPr>
      <t>Warunki promocji:</t>
    </r>
    <r>
      <rPr>
        <sz val="14"/>
        <rFont val="Calibri"/>
        <family val="2"/>
        <charset val="238"/>
        <scheme val="minor"/>
      </rPr>
      <t xml:space="preserve">
- Promocja obowiązuje od </t>
    </r>
    <r>
      <rPr>
        <b/>
        <sz val="14"/>
        <rFont val="Calibri"/>
        <family val="2"/>
        <charset val="238"/>
        <scheme val="minor"/>
      </rPr>
      <t xml:space="preserve">18.08.2025 </t>
    </r>
    <r>
      <rPr>
        <sz val="14"/>
        <rFont val="Calibri"/>
        <family val="2"/>
        <charset val="238"/>
        <scheme val="minor"/>
      </rPr>
      <t xml:space="preserve">do </t>
    </r>
    <r>
      <rPr>
        <b/>
        <sz val="14"/>
        <rFont val="Calibri"/>
        <family val="2"/>
        <charset val="238"/>
        <scheme val="minor"/>
      </rPr>
      <t>07.09.2025</t>
    </r>
    <r>
      <rPr>
        <sz val="14"/>
        <rFont val="Calibri"/>
        <family val="2"/>
        <charset val="238"/>
        <scheme val="minor"/>
      </rPr>
      <t xml:space="preserve"> lub do wyczerpania zapasów objętych promocją,
- Ceny promocyjne obowiązują przy minimalnej wartości całej faktury </t>
    </r>
    <r>
      <rPr>
        <b/>
        <sz val="14"/>
        <color theme="5"/>
        <rFont val="Calibri"/>
        <family val="2"/>
        <charset val="238"/>
        <scheme val="minor"/>
      </rPr>
      <t>500zł netto,</t>
    </r>
    <r>
      <rPr>
        <sz val="14"/>
        <rFont val="Calibri"/>
        <family val="2"/>
        <charset val="238"/>
        <scheme val="minor"/>
      </rPr>
      <t xml:space="preserve">
- Łożyska SKF pakowane w opakowaniach przemysłowych,
- Po wypełnieniu formularza uprzejmie prosimy o przesłanie zamówienia na wskazany powyżej adres e-mail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</si>
</sst>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zł-415]_-;\-* #,##0.00\ [$zł-415]_-;_-* &quot;-&quot;??\ [$zł-415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sz val="14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5"/>
      <name val="Calibri"/>
      <family val="2"/>
      <charset val="238"/>
      <scheme val="minor"/>
    </font>
    <font>
      <b/>
      <sz val="22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164" fontId="0" fillId="0" borderId="0" xfId="0" applyNumberFormat="1" applyProtection="1">
      <protection hidden="1"/>
    </xf>
    <xf numFmtId="0" fontId="0" fillId="3" borderId="0" xfId="0" applyFill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 hidden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hidden="1"/>
    </xf>
    <xf numFmtId="164" fontId="5" fillId="5" borderId="3" xfId="0" applyNumberFormat="1" applyFont="1" applyFill="1" applyBorder="1" applyProtection="1">
      <protection hidden="1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hidden="1"/>
    </xf>
    <xf numFmtId="164" fontId="9" fillId="3" borderId="0" xfId="1" applyNumberFormat="1" applyFont="1" applyFill="1" applyAlignment="1" applyProtection="1">
      <alignment horizontal="center" vertical="center" wrapText="1"/>
    </xf>
    <xf numFmtId="0" fontId="0" fillId="0" borderId="0" xfId="0" applyProtection="1"/>
    <xf numFmtId="0" fontId="12" fillId="3" borderId="2" xfId="0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left" vertical="center" wrapText="1"/>
    </xf>
    <xf numFmtId="0" fontId="8" fillId="3" borderId="0" xfId="0" applyFont="1" applyFill="1" applyAlignment="1" applyProtection="1">
      <alignment horizontal="left" vertical="center"/>
    </xf>
    <xf numFmtId="0" fontId="8" fillId="3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64" fontId="15" fillId="3" borderId="0" xfId="1" applyNumberFormat="1" applyFont="1" applyFill="1" applyAlignment="1" applyProtection="1">
      <alignment horizontal="center" vertical="center" wrapText="1"/>
    </xf>
    <xf numFmtId="164" fontId="9" fillId="3" borderId="0" xfId="1" applyNumberFormat="1" applyFont="1" applyFill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* #,##0.00\ [$zł-415]_-;\-* #,##0.00\ [$zł-415]_-;_-* &quot;-&quot;??\ [$zł-415]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* #,##0.00\ [$zł-415]_-;\-* #,##0.00\ [$zł-415]_-;_-* &quot;-&quot;??\ [$zł-415]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11206</xdr:colOff>
      <xdr:row>2</xdr:row>
      <xdr:rowOff>2089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42912" cy="30725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5:H102" totalsRowShown="0" headerRowDxfId="9" dataDxfId="8">
  <autoFilter ref="A5:H102"/>
  <sortState ref="A6:H101">
    <sortCondition ref="B6"/>
  </sortState>
  <tableColumns count="8">
    <tableColumn id="1" name="Lp" dataDxfId="7"/>
    <tableColumn id="2" name="Symbol" dataDxfId="6"/>
    <tableColumn id="3" name="Nazwa" dataDxfId="5"/>
    <tableColumn id="4" name="Ilość" dataDxfId="4"/>
    <tableColumn id="5" name="Jm" dataDxfId="3"/>
    <tableColumn id="6" name="Cena netto (R)" dataDxfId="2"/>
    <tableColumn id="7" name="Ilość zamawiana [szt.]" dataDxfId="1"/>
    <tableColumn id="8" name="Wartość zamówienia netto" dataDxfId="0">
      <calculatedColumnFormula>Tabela1[[#This Row],[Cena netto (R)]]*Tabela1[[#This Row],[Ilość zamawiana '[szt.']]]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%20%20info@grn.com.pl" TargetMode="External"/><Relationship Id="rId1" Type="http://schemas.openxmlformats.org/officeDocument/2006/relationships/hyperlink" Target="https://simmering.pl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2"/>
  <sheetViews>
    <sheetView tabSelected="1" topLeftCell="A43" zoomScale="85" zoomScaleNormal="85" workbookViewId="0">
      <selection activeCell="G36" sqref="G36"/>
    </sheetView>
  </sheetViews>
  <sheetFormatPr defaultRowHeight="15" x14ac:dyDescent="0.25"/>
  <cols>
    <col min="1" max="1" width="7.85546875" style="1" bestFit="1" customWidth="1"/>
    <col min="2" max="2" width="25" style="3" bestFit="1" customWidth="1"/>
    <col min="3" max="3" width="9.7109375" style="3" customWidth="1"/>
    <col min="4" max="4" width="8.5703125" style="1" customWidth="1"/>
    <col min="5" max="5" width="5.85546875" style="1" customWidth="1"/>
    <col min="6" max="6" width="15.28515625" style="2" customWidth="1"/>
    <col min="7" max="7" width="26.85546875" style="1" bestFit="1" customWidth="1"/>
    <col min="8" max="8" width="33.85546875" style="4" bestFit="1" customWidth="1"/>
    <col min="9" max="9" width="41.28515625" bestFit="1" customWidth="1"/>
    <col min="11" max="11" width="9.140625" customWidth="1"/>
  </cols>
  <sheetData>
    <row r="2" spans="1:12" ht="226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35"/>
      <c r="K2" s="35"/>
      <c r="L2" s="35"/>
    </row>
    <row r="3" spans="1:12" ht="81" customHeight="1" x14ac:dyDescent="0.25">
      <c r="A3" s="39" t="s">
        <v>109</v>
      </c>
      <c r="B3" s="39"/>
      <c r="C3" s="39"/>
      <c r="D3" s="39"/>
      <c r="E3" s="39"/>
      <c r="F3" s="41" t="s">
        <v>110</v>
      </c>
      <c r="G3" s="42"/>
      <c r="H3" s="42"/>
      <c r="I3" s="34" t="s">
        <v>111</v>
      </c>
      <c r="J3" s="35"/>
      <c r="K3" s="35"/>
      <c r="L3" s="35"/>
    </row>
    <row r="4" spans="1:12" ht="102.75" customHeight="1" x14ac:dyDescent="0.25">
      <c r="A4" s="37" t="s">
        <v>112</v>
      </c>
      <c r="B4" s="38"/>
      <c r="C4" s="38"/>
      <c r="D4" s="38"/>
      <c r="E4" s="38"/>
      <c r="F4" s="38"/>
      <c r="G4" s="38"/>
      <c r="H4" s="38"/>
      <c r="I4" s="36"/>
      <c r="J4" s="35"/>
      <c r="K4" s="35"/>
      <c r="L4" s="35"/>
    </row>
    <row r="5" spans="1:12" ht="15.75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  <c r="G5" s="8" t="s">
        <v>106</v>
      </c>
      <c r="H5" s="9" t="s">
        <v>105</v>
      </c>
      <c r="I5" s="27" t="s">
        <v>107</v>
      </c>
    </row>
    <row r="6" spans="1:12" ht="15.75" customHeight="1" x14ac:dyDescent="0.25">
      <c r="A6" s="10">
        <v>1</v>
      </c>
      <c r="B6" s="11" t="s">
        <v>64</v>
      </c>
      <c r="C6" s="11" t="s">
        <v>7</v>
      </c>
      <c r="D6" s="10">
        <v>1</v>
      </c>
      <c r="E6" s="10" t="s">
        <v>8</v>
      </c>
      <c r="F6" s="12">
        <v>5.8</v>
      </c>
      <c r="G6" s="13">
        <v>0</v>
      </c>
      <c r="H6" s="14">
        <f>Tabela1[[#This Row],[Cena netto (R)]]*Tabela1[[#This Row],[Ilość zamawiana '[szt.']]]</f>
        <v>0</v>
      </c>
      <c r="I6" s="28">
        <f>SUM(H6:H102)</f>
        <v>0</v>
      </c>
    </row>
    <row r="7" spans="1:12" ht="15.75" x14ac:dyDescent="0.25">
      <c r="A7" s="10">
        <v>2</v>
      </c>
      <c r="B7" s="11" t="s">
        <v>20</v>
      </c>
      <c r="C7" s="11" t="s">
        <v>7</v>
      </c>
      <c r="D7" s="10">
        <v>1</v>
      </c>
      <c r="E7" s="10" t="s">
        <v>8</v>
      </c>
      <c r="F7" s="12">
        <v>4.32</v>
      </c>
      <c r="G7" s="13">
        <v>0</v>
      </c>
      <c r="H7" s="14">
        <f>Tabela1[[#This Row],[Cena netto (R)]]*Tabela1[[#This Row],[Ilość zamawiana '[szt.']]]</f>
        <v>0</v>
      </c>
    </row>
    <row r="8" spans="1:12" ht="15.75" x14ac:dyDescent="0.25">
      <c r="A8" s="10">
        <v>3</v>
      </c>
      <c r="B8" s="11" t="s">
        <v>60</v>
      </c>
      <c r="C8" s="11" t="s">
        <v>7</v>
      </c>
      <c r="D8" s="10">
        <v>1</v>
      </c>
      <c r="E8" s="10" t="s">
        <v>8</v>
      </c>
      <c r="F8" s="12">
        <v>6.32</v>
      </c>
      <c r="G8" s="13">
        <v>0</v>
      </c>
      <c r="H8" s="14">
        <f>Tabela1[[#This Row],[Cena netto (R)]]*Tabela1[[#This Row],[Ilość zamawiana '[szt.']]]</f>
        <v>0</v>
      </c>
    </row>
    <row r="9" spans="1:12" ht="15.75" x14ac:dyDescent="0.25">
      <c r="A9" s="10">
        <v>4</v>
      </c>
      <c r="B9" s="11" t="s">
        <v>9</v>
      </c>
      <c r="C9" s="11" t="s">
        <v>7</v>
      </c>
      <c r="D9" s="10">
        <v>1</v>
      </c>
      <c r="E9" s="10" t="s">
        <v>8</v>
      </c>
      <c r="F9" s="12">
        <v>5.7</v>
      </c>
      <c r="G9" s="13">
        <v>0</v>
      </c>
      <c r="H9" s="14">
        <f>Tabela1[[#This Row],[Cena netto (R)]]*Tabela1[[#This Row],[Ilość zamawiana '[szt.']]]</f>
        <v>0</v>
      </c>
    </row>
    <row r="10" spans="1:12" ht="15.75" x14ac:dyDescent="0.25">
      <c r="A10" s="10">
        <v>5</v>
      </c>
      <c r="B10" s="11" t="s">
        <v>50</v>
      </c>
      <c r="C10" s="11" t="s">
        <v>7</v>
      </c>
      <c r="D10" s="10">
        <v>1</v>
      </c>
      <c r="E10" s="10" t="s">
        <v>8</v>
      </c>
      <c r="F10" s="12">
        <v>4.9800000000000004</v>
      </c>
      <c r="G10" s="13">
        <v>0</v>
      </c>
      <c r="H10" s="14">
        <f>Tabela1[[#This Row],[Cena netto (R)]]*Tabela1[[#This Row],[Ilość zamawiana '[szt.']]]</f>
        <v>0</v>
      </c>
    </row>
    <row r="11" spans="1:12" ht="15.75" x14ac:dyDescent="0.25">
      <c r="A11" s="10">
        <v>6</v>
      </c>
      <c r="B11" s="11" t="s">
        <v>39</v>
      </c>
      <c r="C11" s="11" t="s">
        <v>7</v>
      </c>
      <c r="D11" s="10">
        <v>1</v>
      </c>
      <c r="E11" s="10" t="s">
        <v>8</v>
      </c>
      <c r="F11" s="12">
        <v>6.2</v>
      </c>
      <c r="G11" s="13">
        <v>0</v>
      </c>
      <c r="H11" s="14">
        <f>Tabela1[[#This Row],[Cena netto (R)]]*Tabela1[[#This Row],[Ilość zamawiana '[szt.']]]</f>
        <v>0</v>
      </c>
    </row>
    <row r="12" spans="1:12" ht="15.75" x14ac:dyDescent="0.25">
      <c r="A12" s="10">
        <v>7</v>
      </c>
      <c r="B12" s="11" t="s">
        <v>40</v>
      </c>
      <c r="C12" s="11" t="s">
        <v>7</v>
      </c>
      <c r="D12" s="10">
        <v>1</v>
      </c>
      <c r="E12" s="10" t="s">
        <v>8</v>
      </c>
      <c r="F12" s="12">
        <v>7.55</v>
      </c>
      <c r="G12" s="13">
        <v>0</v>
      </c>
      <c r="H12" s="14">
        <f>Tabela1[[#This Row],[Cena netto (R)]]*Tabela1[[#This Row],[Ilość zamawiana '[szt.']]]</f>
        <v>0</v>
      </c>
    </row>
    <row r="13" spans="1:12" ht="15.75" x14ac:dyDescent="0.25">
      <c r="A13" s="10">
        <v>8</v>
      </c>
      <c r="B13" s="11" t="s">
        <v>35</v>
      </c>
      <c r="C13" s="11" t="s">
        <v>7</v>
      </c>
      <c r="D13" s="10">
        <v>1</v>
      </c>
      <c r="E13" s="10" t="s">
        <v>8</v>
      </c>
      <c r="F13" s="12">
        <v>5.8</v>
      </c>
      <c r="G13" s="13">
        <v>0</v>
      </c>
      <c r="H13" s="14">
        <f>Tabela1[[#This Row],[Cena netto (R)]]*Tabela1[[#This Row],[Ilość zamawiana '[szt.']]]</f>
        <v>0</v>
      </c>
    </row>
    <row r="14" spans="1:12" ht="15.75" x14ac:dyDescent="0.25">
      <c r="A14" s="10">
        <v>9</v>
      </c>
      <c r="B14" s="11" t="s">
        <v>49</v>
      </c>
      <c r="C14" s="11" t="s">
        <v>7</v>
      </c>
      <c r="D14" s="10">
        <v>1</v>
      </c>
      <c r="E14" s="10" t="s">
        <v>8</v>
      </c>
      <c r="F14" s="12">
        <v>8.6</v>
      </c>
      <c r="G14" s="13">
        <v>0</v>
      </c>
      <c r="H14" s="14">
        <f>Tabela1[[#This Row],[Cena netto (R)]]*Tabela1[[#This Row],[Ilość zamawiana '[szt.']]]</f>
        <v>0</v>
      </c>
    </row>
    <row r="15" spans="1:12" ht="15.75" x14ac:dyDescent="0.25">
      <c r="A15" s="10">
        <v>10</v>
      </c>
      <c r="B15" s="11" t="s">
        <v>28</v>
      </c>
      <c r="C15" s="11" t="s">
        <v>7</v>
      </c>
      <c r="D15" s="10">
        <v>1</v>
      </c>
      <c r="E15" s="10" t="s">
        <v>8</v>
      </c>
      <c r="F15" s="12">
        <v>9</v>
      </c>
      <c r="G15" s="13">
        <v>0</v>
      </c>
      <c r="H15" s="14">
        <f>Tabela1[[#This Row],[Cena netto (R)]]*Tabela1[[#This Row],[Ilość zamawiana '[szt.']]]</f>
        <v>0</v>
      </c>
    </row>
    <row r="16" spans="1:12" ht="15.75" x14ac:dyDescent="0.25">
      <c r="A16" s="10">
        <v>11</v>
      </c>
      <c r="B16" s="11" t="s">
        <v>29</v>
      </c>
      <c r="C16" s="11" t="s">
        <v>7</v>
      </c>
      <c r="D16" s="10">
        <v>1</v>
      </c>
      <c r="E16" s="10" t="s">
        <v>8</v>
      </c>
      <c r="F16" s="12">
        <v>6.5</v>
      </c>
      <c r="G16" s="13">
        <v>0</v>
      </c>
      <c r="H16" s="14">
        <f>Tabela1[[#This Row],[Cena netto (R)]]*Tabela1[[#This Row],[Ilość zamawiana '[szt.']]]</f>
        <v>0</v>
      </c>
    </row>
    <row r="17" spans="1:8" ht="15.75" x14ac:dyDescent="0.25">
      <c r="A17" s="10">
        <v>12</v>
      </c>
      <c r="B17" s="11" t="s">
        <v>63</v>
      </c>
      <c r="C17" s="11" t="s">
        <v>7</v>
      </c>
      <c r="D17" s="10">
        <v>1</v>
      </c>
      <c r="E17" s="10" t="s">
        <v>8</v>
      </c>
      <c r="F17" s="12">
        <v>7.35</v>
      </c>
      <c r="G17" s="13">
        <v>0</v>
      </c>
      <c r="H17" s="14">
        <f>Tabela1[[#This Row],[Cena netto (R)]]*Tabela1[[#This Row],[Ilość zamawiana '[szt.']]]</f>
        <v>0</v>
      </c>
    </row>
    <row r="18" spans="1:8" ht="15.75" x14ac:dyDescent="0.25">
      <c r="A18" s="10">
        <v>13</v>
      </c>
      <c r="B18" s="11" t="s">
        <v>42</v>
      </c>
      <c r="C18" s="11" t="s">
        <v>7</v>
      </c>
      <c r="D18" s="10">
        <v>1</v>
      </c>
      <c r="E18" s="10" t="s">
        <v>8</v>
      </c>
      <c r="F18" s="12">
        <v>10</v>
      </c>
      <c r="G18" s="13">
        <v>0</v>
      </c>
      <c r="H18" s="14">
        <f>Tabela1[[#This Row],[Cena netto (R)]]*Tabela1[[#This Row],[Ilość zamawiana '[szt.']]]</f>
        <v>0</v>
      </c>
    </row>
    <row r="19" spans="1:8" ht="15.75" x14ac:dyDescent="0.25">
      <c r="A19" s="10">
        <v>14</v>
      </c>
      <c r="B19" s="11" t="s">
        <v>34</v>
      </c>
      <c r="C19" s="11" t="s">
        <v>7</v>
      </c>
      <c r="D19" s="10">
        <v>1</v>
      </c>
      <c r="E19" s="10" t="s">
        <v>8</v>
      </c>
      <c r="F19" s="12">
        <v>8.3800000000000008</v>
      </c>
      <c r="G19" s="13">
        <v>0</v>
      </c>
      <c r="H19" s="14">
        <f>Tabela1[[#This Row],[Cena netto (R)]]*Tabela1[[#This Row],[Ilość zamawiana '[szt.']]]</f>
        <v>0</v>
      </c>
    </row>
    <row r="20" spans="1:8" ht="15.75" x14ac:dyDescent="0.25">
      <c r="A20" s="10">
        <v>15</v>
      </c>
      <c r="B20" s="11" t="s">
        <v>44</v>
      </c>
      <c r="C20" s="11" t="s">
        <v>7</v>
      </c>
      <c r="D20" s="10">
        <v>1</v>
      </c>
      <c r="E20" s="10" t="s">
        <v>8</v>
      </c>
      <c r="F20" s="12">
        <v>13.6</v>
      </c>
      <c r="G20" s="13">
        <v>0</v>
      </c>
      <c r="H20" s="14">
        <f>Tabela1[[#This Row],[Cena netto (R)]]*Tabela1[[#This Row],[Ilość zamawiana '[szt.']]]</f>
        <v>0</v>
      </c>
    </row>
    <row r="21" spans="1:8" ht="15.75" x14ac:dyDescent="0.25">
      <c r="A21" s="10">
        <v>16</v>
      </c>
      <c r="B21" s="11" t="s">
        <v>47</v>
      </c>
      <c r="C21" s="11" t="s">
        <v>7</v>
      </c>
      <c r="D21" s="10">
        <v>1</v>
      </c>
      <c r="E21" s="10" t="s">
        <v>8</v>
      </c>
      <c r="F21" s="12">
        <v>12.85</v>
      </c>
      <c r="G21" s="13">
        <v>0</v>
      </c>
      <c r="H21" s="14">
        <f>Tabela1[[#This Row],[Cena netto (R)]]*Tabela1[[#This Row],[Ilość zamawiana '[szt.']]]</f>
        <v>0</v>
      </c>
    </row>
    <row r="22" spans="1:8" ht="15.75" x14ac:dyDescent="0.25">
      <c r="A22" s="10">
        <v>17</v>
      </c>
      <c r="B22" s="11" t="s">
        <v>46</v>
      </c>
      <c r="C22" s="11" t="s">
        <v>7</v>
      </c>
      <c r="D22" s="10">
        <v>1</v>
      </c>
      <c r="E22" s="10" t="s">
        <v>8</v>
      </c>
      <c r="F22" s="12">
        <v>21.5</v>
      </c>
      <c r="G22" s="13">
        <v>0</v>
      </c>
      <c r="H22" s="14">
        <f>Tabela1[[#This Row],[Cena netto (R)]]*Tabela1[[#This Row],[Ilość zamawiana '[szt.']]]</f>
        <v>0</v>
      </c>
    </row>
    <row r="23" spans="1:8" ht="15.75" x14ac:dyDescent="0.25">
      <c r="A23" s="10">
        <v>18</v>
      </c>
      <c r="B23" s="11" t="s">
        <v>66</v>
      </c>
      <c r="C23" s="11" t="s">
        <v>7</v>
      </c>
      <c r="D23" s="10">
        <v>1</v>
      </c>
      <c r="E23" s="10" t="s">
        <v>8</v>
      </c>
      <c r="F23" s="12">
        <v>27.3</v>
      </c>
      <c r="G23" s="13">
        <v>0</v>
      </c>
      <c r="H23" s="14">
        <f>Tabela1[[#This Row],[Cena netto (R)]]*Tabela1[[#This Row],[Ilość zamawiana '[szt.']]]</f>
        <v>0</v>
      </c>
    </row>
    <row r="24" spans="1:8" ht="15.75" x14ac:dyDescent="0.25">
      <c r="A24" s="10">
        <v>19</v>
      </c>
      <c r="B24" s="11" t="s">
        <v>33</v>
      </c>
      <c r="C24" s="11" t="s">
        <v>7</v>
      </c>
      <c r="D24" s="10">
        <v>1</v>
      </c>
      <c r="E24" s="10" t="s">
        <v>8</v>
      </c>
      <c r="F24" s="12">
        <v>30</v>
      </c>
      <c r="G24" s="13">
        <v>0</v>
      </c>
      <c r="H24" s="14">
        <f>Tabela1[[#This Row],[Cena netto (R)]]*Tabela1[[#This Row],[Ilość zamawiana '[szt.']]]</f>
        <v>0</v>
      </c>
    </row>
    <row r="25" spans="1:8" ht="15.75" x14ac:dyDescent="0.25">
      <c r="A25" s="10">
        <v>20</v>
      </c>
      <c r="B25" s="11" t="s">
        <v>51</v>
      </c>
      <c r="C25" s="11" t="s">
        <v>7</v>
      </c>
      <c r="D25" s="10">
        <v>1</v>
      </c>
      <c r="E25" s="10" t="s">
        <v>8</v>
      </c>
      <c r="F25" s="12">
        <v>73</v>
      </c>
      <c r="G25" s="13">
        <v>0</v>
      </c>
      <c r="H25" s="14">
        <f>Tabela1[[#This Row],[Cena netto (R)]]*Tabela1[[#This Row],[Ilość zamawiana '[szt.']]]</f>
        <v>0</v>
      </c>
    </row>
    <row r="26" spans="1:8" ht="15.75" x14ac:dyDescent="0.25">
      <c r="A26" s="10">
        <v>21</v>
      </c>
      <c r="B26" s="11" t="s">
        <v>26</v>
      </c>
      <c r="C26" s="11" t="s">
        <v>7</v>
      </c>
      <c r="D26" s="10">
        <v>1</v>
      </c>
      <c r="E26" s="10" t="s">
        <v>8</v>
      </c>
      <c r="F26" s="12">
        <v>4.1500000000000004</v>
      </c>
      <c r="G26" s="13">
        <v>0</v>
      </c>
      <c r="H26" s="14">
        <f>Tabela1[[#This Row],[Cena netto (R)]]*Tabela1[[#This Row],[Ilość zamawiana '[szt.']]]</f>
        <v>0</v>
      </c>
    </row>
    <row r="27" spans="1:8" ht="15.75" x14ac:dyDescent="0.25">
      <c r="A27" s="10">
        <v>22</v>
      </c>
      <c r="B27" s="11" t="s">
        <v>11</v>
      </c>
      <c r="C27" s="11" t="s">
        <v>7</v>
      </c>
      <c r="D27" s="10">
        <v>1</v>
      </c>
      <c r="E27" s="10" t="s">
        <v>8</v>
      </c>
      <c r="F27" s="12">
        <v>3.84</v>
      </c>
      <c r="G27" s="13">
        <v>0</v>
      </c>
      <c r="H27" s="14">
        <f>Tabela1[[#This Row],[Cena netto (R)]]*Tabela1[[#This Row],[Ilość zamawiana '[szt.']]]</f>
        <v>0</v>
      </c>
    </row>
    <row r="28" spans="1:8" ht="15.75" x14ac:dyDescent="0.25">
      <c r="A28" s="10">
        <v>23</v>
      </c>
      <c r="B28" s="11" t="s">
        <v>36</v>
      </c>
      <c r="C28" s="11" t="s">
        <v>7</v>
      </c>
      <c r="D28" s="10">
        <v>1</v>
      </c>
      <c r="E28" s="10" t="s">
        <v>8</v>
      </c>
      <c r="F28" s="12">
        <v>4.93</v>
      </c>
      <c r="G28" s="13">
        <v>0</v>
      </c>
      <c r="H28" s="14">
        <f>Tabela1[[#This Row],[Cena netto (R)]]*Tabela1[[#This Row],[Ilość zamawiana '[szt.']]]</f>
        <v>0</v>
      </c>
    </row>
    <row r="29" spans="1:8" ht="15.75" x14ac:dyDescent="0.25">
      <c r="A29" s="10">
        <v>24</v>
      </c>
      <c r="B29" s="11" t="s">
        <v>6</v>
      </c>
      <c r="C29" s="11" t="s">
        <v>7</v>
      </c>
      <c r="D29" s="10">
        <v>1</v>
      </c>
      <c r="E29" s="10" t="s">
        <v>8</v>
      </c>
      <c r="F29" s="12">
        <v>3.55</v>
      </c>
      <c r="G29" s="13">
        <v>0</v>
      </c>
      <c r="H29" s="14">
        <f>Tabela1[[#This Row],[Cena netto (R)]]*Tabela1[[#This Row],[Ilość zamawiana '[szt.']]]</f>
        <v>0</v>
      </c>
    </row>
    <row r="30" spans="1:8" ht="15.75" x14ac:dyDescent="0.25">
      <c r="A30" s="10">
        <v>25</v>
      </c>
      <c r="B30" s="11" t="s">
        <v>65</v>
      </c>
      <c r="C30" s="11" t="s">
        <v>7</v>
      </c>
      <c r="D30" s="10">
        <v>1</v>
      </c>
      <c r="E30" s="10" t="s">
        <v>8</v>
      </c>
      <c r="F30" s="12">
        <v>86</v>
      </c>
      <c r="G30" s="13">
        <v>0</v>
      </c>
      <c r="H30" s="14">
        <f>Tabela1[[#This Row],[Cena netto (R)]]*Tabela1[[#This Row],[Ilość zamawiana '[szt.']]]</f>
        <v>0</v>
      </c>
    </row>
    <row r="31" spans="1:8" ht="15.75" x14ac:dyDescent="0.25">
      <c r="A31" s="10">
        <v>26</v>
      </c>
      <c r="B31" s="11" t="s">
        <v>62</v>
      </c>
      <c r="C31" s="11" t="s">
        <v>7</v>
      </c>
      <c r="D31" s="10">
        <v>1</v>
      </c>
      <c r="E31" s="10" t="s">
        <v>8</v>
      </c>
      <c r="F31" s="12">
        <v>5.7</v>
      </c>
      <c r="G31" s="13">
        <v>0</v>
      </c>
      <c r="H31" s="14">
        <f>Tabela1[[#This Row],[Cena netto (R)]]*Tabela1[[#This Row],[Ilość zamawiana '[szt.']]]</f>
        <v>0</v>
      </c>
    </row>
    <row r="32" spans="1:8" ht="15.75" x14ac:dyDescent="0.25">
      <c r="A32" s="10">
        <v>27</v>
      </c>
      <c r="B32" s="11" t="s">
        <v>23</v>
      </c>
      <c r="C32" s="11" t="s">
        <v>7</v>
      </c>
      <c r="D32" s="10">
        <v>1</v>
      </c>
      <c r="E32" s="10" t="s">
        <v>8</v>
      </c>
      <c r="F32" s="12">
        <v>5.28</v>
      </c>
      <c r="G32" s="13">
        <v>0</v>
      </c>
      <c r="H32" s="14">
        <f>Tabela1[[#This Row],[Cena netto (R)]]*Tabela1[[#This Row],[Ilość zamawiana '[szt.']]]</f>
        <v>0</v>
      </c>
    </row>
    <row r="33" spans="1:8" ht="15.75" x14ac:dyDescent="0.25">
      <c r="A33" s="10">
        <v>28</v>
      </c>
      <c r="B33" s="11" t="s">
        <v>12</v>
      </c>
      <c r="C33" s="11" t="s">
        <v>7</v>
      </c>
      <c r="D33" s="10">
        <v>1</v>
      </c>
      <c r="E33" s="10" t="s">
        <v>8</v>
      </c>
      <c r="F33" s="12">
        <v>5.35</v>
      </c>
      <c r="G33" s="13">
        <v>0</v>
      </c>
      <c r="H33" s="14">
        <f>Tabela1[[#This Row],[Cena netto (R)]]*Tabela1[[#This Row],[Ilość zamawiana '[szt.']]]</f>
        <v>0</v>
      </c>
    </row>
    <row r="34" spans="1:8" ht="15.75" x14ac:dyDescent="0.25">
      <c r="A34" s="10">
        <v>29</v>
      </c>
      <c r="B34" s="11" t="s">
        <v>31</v>
      </c>
      <c r="C34" s="11" t="s">
        <v>7</v>
      </c>
      <c r="D34" s="10">
        <v>1</v>
      </c>
      <c r="E34" s="10" t="s">
        <v>8</v>
      </c>
      <c r="F34" s="12">
        <v>5.25</v>
      </c>
      <c r="G34" s="13">
        <v>0</v>
      </c>
      <c r="H34" s="14">
        <f>Tabela1[[#This Row],[Cena netto (R)]]*Tabela1[[#This Row],[Ilość zamawiana '[szt.']]]</f>
        <v>0</v>
      </c>
    </row>
    <row r="35" spans="1:8" ht="15.75" x14ac:dyDescent="0.25">
      <c r="A35" s="10">
        <v>30</v>
      </c>
      <c r="B35" s="11" t="s">
        <v>22</v>
      </c>
      <c r="C35" s="11" t="s">
        <v>7</v>
      </c>
      <c r="D35" s="10">
        <v>1</v>
      </c>
      <c r="E35" s="10" t="s">
        <v>8</v>
      </c>
      <c r="F35" s="12">
        <v>5.95</v>
      </c>
      <c r="G35" s="13">
        <v>0</v>
      </c>
      <c r="H35" s="14">
        <f>Tabela1[[#This Row],[Cena netto (R)]]*Tabela1[[#This Row],[Ilość zamawiana '[szt.']]]</f>
        <v>0</v>
      </c>
    </row>
    <row r="36" spans="1:8" ht="15.75" x14ac:dyDescent="0.25">
      <c r="A36" s="10">
        <v>31</v>
      </c>
      <c r="B36" s="11" t="s">
        <v>58</v>
      </c>
      <c r="C36" s="11" t="s">
        <v>7</v>
      </c>
      <c r="D36" s="10">
        <v>1</v>
      </c>
      <c r="E36" s="10" t="s">
        <v>8</v>
      </c>
      <c r="F36" s="12">
        <v>6.3</v>
      </c>
      <c r="G36" s="13">
        <v>0</v>
      </c>
      <c r="H36" s="14">
        <f>Tabela1[[#This Row],[Cena netto (R)]]*Tabela1[[#This Row],[Ilość zamawiana '[szt.']]]</f>
        <v>0</v>
      </c>
    </row>
    <row r="37" spans="1:8" ht="15.75" x14ac:dyDescent="0.25">
      <c r="A37" s="10">
        <v>32</v>
      </c>
      <c r="B37" s="11" t="s">
        <v>16</v>
      </c>
      <c r="C37" s="11" t="s">
        <v>7</v>
      </c>
      <c r="D37" s="10">
        <v>1</v>
      </c>
      <c r="E37" s="10" t="s">
        <v>8</v>
      </c>
      <c r="F37" s="12">
        <v>5.05</v>
      </c>
      <c r="G37" s="13">
        <v>0</v>
      </c>
      <c r="H37" s="14">
        <f>Tabela1[[#This Row],[Cena netto (R)]]*Tabela1[[#This Row],[Ilość zamawiana '[szt.']]]</f>
        <v>0</v>
      </c>
    </row>
    <row r="38" spans="1:8" ht="15.75" x14ac:dyDescent="0.25">
      <c r="A38" s="10">
        <v>33</v>
      </c>
      <c r="B38" s="11" t="s">
        <v>21</v>
      </c>
      <c r="C38" s="11" t="s">
        <v>7</v>
      </c>
      <c r="D38" s="10">
        <v>1</v>
      </c>
      <c r="E38" s="10" t="s">
        <v>8</v>
      </c>
      <c r="F38" s="12">
        <v>6.8</v>
      </c>
      <c r="G38" s="13">
        <v>0</v>
      </c>
      <c r="H38" s="14">
        <f>Tabela1[[#This Row],[Cena netto (R)]]*Tabela1[[#This Row],[Ilość zamawiana '[szt.']]]</f>
        <v>0</v>
      </c>
    </row>
    <row r="39" spans="1:8" ht="15.75" x14ac:dyDescent="0.25">
      <c r="A39" s="10">
        <v>34</v>
      </c>
      <c r="B39" s="11" t="s">
        <v>18</v>
      </c>
      <c r="C39" s="11" t="s">
        <v>7</v>
      </c>
      <c r="D39" s="10">
        <v>1</v>
      </c>
      <c r="E39" s="10" t="s">
        <v>8</v>
      </c>
      <c r="F39" s="12">
        <v>6.6</v>
      </c>
      <c r="G39" s="13">
        <v>0</v>
      </c>
      <c r="H39" s="14">
        <f>Tabela1[[#This Row],[Cena netto (R)]]*Tabela1[[#This Row],[Ilość zamawiana '[szt.']]]</f>
        <v>0</v>
      </c>
    </row>
    <row r="40" spans="1:8" ht="15.75" x14ac:dyDescent="0.25">
      <c r="A40" s="10">
        <v>35</v>
      </c>
      <c r="B40" s="11" t="s">
        <v>10</v>
      </c>
      <c r="C40" s="11" t="s">
        <v>7</v>
      </c>
      <c r="D40" s="10">
        <v>1</v>
      </c>
      <c r="E40" s="10" t="s">
        <v>8</v>
      </c>
      <c r="F40" s="12">
        <v>6</v>
      </c>
      <c r="G40" s="13">
        <v>0</v>
      </c>
      <c r="H40" s="14">
        <f>Tabela1[[#This Row],[Cena netto (R)]]*Tabela1[[#This Row],[Ilość zamawiana '[szt.']]]</f>
        <v>0</v>
      </c>
    </row>
    <row r="41" spans="1:8" ht="15.75" x14ac:dyDescent="0.25">
      <c r="A41" s="10">
        <v>36</v>
      </c>
      <c r="B41" s="11" t="s">
        <v>27</v>
      </c>
      <c r="C41" s="11" t="s">
        <v>7</v>
      </c>
      <c r="D41" s="10">
        <v>1</v>
      </c>
      <c r="E41" s="10" t="s">
        <v>8</v>
      </c>
      <c r="F41" s="12">
        <v>7.7</v>
      </c>
      <c r="G41" s="13">
        <v>0</v>
      </c>
      <c r="H41" s="14">
        <f>Tabela1[[#This Row],[Cena netto (R)]]*Tabela1[[#This Row],[Ilość zamawiana '[szt.']]]</f>
        <v>0</v>
      </c>
    </row>
    <row r="42" spans="1:8" ht="15.75" x14ac:dyDescent="0.25">
      <c r="A42" s="10">
        <v>37</v>
      </c>
      <c r="B42" s="11" t="s">
        <v>19</v>
      </c>
      <c r="C42" s="11" t="s">
        <v>7</v>
      </c>
      <c r="D42" s="10">
        <v>1</v>
      </c>
      <c r="E42" s="10" t="s">
        <v>8</v>
      </c>
      <c r="F42" s="12">
        <v>7.3</v>
      </c>
      <c r="G42" s="13">
        <v>0</v>
      </c>
      <c r="H42" s="14">
        <f>Tabela1[[#This Row],[Cena netto (R)]]*Tabela1[[#This Row],[Ilość zamawiana '[szt.']]]</f>
        <v>0</v>
      </c>
    </row>
    <row r="43" spans="1:8" ht="15.75" x14ac:dyDescent="0.25">
      <c r="A43" s="10">
        <v>38</v>
      </c>
      <c r="B43" s="11" t="s">
        <v>17</v>
      </c>
      <c r="C43" s="11" t="s">
        <v>7</v>
      </c>
      <c r="D43" s="10">
        <v>1</v>
      </c>
      <c r="E43" s="10" t="s">
        <v>8</v>
      </c>
      <c r="F43" s="12">
        <v>9.8000000000000007</v>
      </c>
      <c r="G43" s="13">
        <v>0</v>
      </c>
      <c r="H43" s="14">
        <f>Tabela1[[#This Row],[Cena netto (R)]]*Tabela1[[#This Row],[Ilość zamawiana '[szt.']]]</f>
        <v>0</v>
      </c>
    </row>
    <row r="44" spans="1:8" ht="15.75" x14ac:dyDescent="0.25">
      <c r="A44" s="10">
        <v>39</v>
      </c>
      <c r="B44" s="11" t="s">
        <v>13</v>
      </c>
      <c r="C44" s="11" t="s">
        <v>7</v>
      </c>
      <c r="D44" s="10">
        <v>1</v>
      </c>
      <c r="E44" s="10" t="s">
        <v>8</v>
      </c>
      <c r="F44" s="12">
        <v>8.35</v>
      </c>
      <c r="G44" s="13">
        <v>0</v>
      </c>
      <c r="H44" s="14">
        <f>Tabela1[[#This Row],[Cena netto (R)]]*Tabela1[[#This Row],[Ilość zamawiana '[szt.']]]</f>
        <v>0</v>
      </c>
    </row>
    <row r="45" spans="1:8" ht="15.75" x14ac:dyDescent="0.25">
      <c r="A45" s="10">
        <v>40</v>
      </c>
      <c r="B45" s="11" t="s">
        <v>53</v>
      </c>
      <c r="C45" s="11" t="s">
        <v>7</v>
      </c>
      <c r="D45" s="10">
        <v>1</v>
      </c>
      <c r="E45" s="10" t="s">
        <v>8</v>
      </c>
      <c r="F45" s="12">
        <v>8.4</v>
      </c>
      <c r="G45" s="13">
        <v>0</v>
      </c>
      <c r="H45" s="14">
        <f>Tabela1[[#This Row],[Cena netto (R)]]*Tabela1[[#This Row],[Ilość zamawiana '[szt.']]]</f>
        <v>0</v>
      </c>
    </row>
    <row r="46" spans="1:8" ht="15.75" x14ac:dyDescent="0.25">
      <c r="A46" s="10">
        <v>41</v>
      </c>
      <c r="B46" s="11" t="s">
        <v>24</v>
      </c>
      <c r="C46" s="11" t="s">
        <v>7</v>
      </c>
      <c r="D46" s="10">
        <v>1</v>
      </c>
      <c r="E46" s="10" t="s">
        <v>8</v>
      </c>
      <c r="F46" s="12">
        <v>13.7</v>
      </c>
      <c r="G46" s="13">
        <v>0</v>
      </c>
      <c r="H46" s="14">
        <f>Tabela1[[#This Row],[Cena netto (R)]]*Tabela1[[#This Row],[Ilość zamawiana '[szt.']]]</f>
        <v>0</v>
      </c>
    </row>
    <row r="47" spans="1:8" ht="15.75" x14ac:dyDescent="0.25">
      <c r="A47" s="10">
        <v>42</v>
      </c>
      <c r="B47" s="11" t="s">
        <v>14</v>
      </c>
      <c r="C47" s="11" t="s">
        <v>7</v>
      </c>
      <c r="D47" s="10">
        <v>1</v>
      </c>
      <c r="E47" s="10" t="s">
        <v>8</v>
      </c>
      <c r="F47" s="12">
        <v>12.1</v>
      </c>
      <c r="G47" s="13">
        <v>0</v>
      </c>
      <c r="H47" s="14">
        <f>Tabela1[[#This Row],[Cena netto (R)]]*Tabela1[[#This Row],[Ilość zamawiana '[szt.']]]</f>
        <v>0</v>
      </c>
    </row>
    <row r="48" spans="1:8" ht="15.75" x14ac:dyDescent="0.25">
      <c r="A48" s="10">
        <v>43</v>
      </c>
      <c r="B48" s="11" t="s">
        <v>41</v>
      </c>
      <c r="C48" s="11" t="s">
        <v>7</v>
      </c>
      <c r="D48" s="10">
        <v>1</v>
      </c>
      <c r="E48" s="10" t="s">
        <v>8</v>
      </c>
      <c r="F48" s="12">
        <v>12.8</v>
      </c>
      <c r="G48" s="13">
        <v>0</v>
      </c>
      <c r="H48" s="14">
        <f>Tabela1[[#This Row],[Cena netto (R)]]*Tabela1[[#This Row],[Ilość zamawiana '[szt.']]]</f>
        <v>0</v>
      </c>
    </row>
    <row r="49" spans="1:8" ht="15.75" x14ac:dyDescent="0.25">
      <c r="A49" s="10">
        <v>44</v>
      </c>
      <c r="B49" s="11" t="s">
        <v>61</v>
      </c>
      <c r="C49" s="11" t="s">
        <v>7</v>
      </c>
      <c r="D49" s="10">
        <v>1</v>
      </c>
      <c r="E49" s="10" t="s">
        <v>8</v>
      </c>
      <c r="F49" s="12">
        <v>13.5</v>
      </c>
      <c r="G49" s="13">
        <v>0</v>
      </c>
      <c r="H49" s="14">
        <f>Tabela1[[#This Row],[Cena netto (R)]]*Tabela1[[#This Row],[Ilość zamawiana '[szt.']]]</f>
        <v>0</v>
      </c>
    </row>
    <row r="50" spans="1:8" ht="15.75" x14ac:dyDescent="0.25">
      <c r="A50" s="10">
        <v>45</v>
      </c>
      <c r="B50" s="11" t="s">
        <v>37</v>
      </c>
      <c r="C50" s="11" t="s">
        <v>7</v>
      </c>
      <c r="D50" s="10">
        <v>1</v>
      </c>
      <c r="E50" s="10" t="s">
        <v>8</v>
      </c>
      <c r="F50" s="12">
        <v>19.38</v>
      </c>
      <c r="G50" s="13">
        <v>0</v>
      </c>
      <c r="H50" s="14">
        <f>Tabela1[[#This Row],[Cena netto (R)]]*Tabela1[[#This Row],[Ilość zamawiana '[szt.']]]</f>
        <v>0</v>
      </c>
    </row>
    <row r="51" spans="1:8" ht="15.75" x14ac:dyDescent="0.25">
      <c r="A51" s="10">
        <v>46</v>
      </c>
      <c r="B51" s="11" t="s">
        <v>52</v>
      </c>
      <c r="C51" s="11" t="s">
        <v>7</v>
      </c>
      <c r="D51" s="10">
        <v>1</v>
      </c>
      <c r="E51" s="10" t="s">
        <v>8</v>
      </c>
      <c r="F51" s="12">
        <v>19.5</v>
      </c>
      <c r="G51" s="13">
        <v>0</v>
      </c>
      <c r="H51" s="14">
        <f>Tabela1[[#This Row],[Cena netto (R)]]*Tabela1[[#This Row],[Ilość zamawiana '[szt.']]]</f>
        <v>0</v>
      </c>
    </row>
    <row r="52" spans="1:8" ht="15.75" x14ac:dyDescent="0.25">
      <c r="A52" s="10">
        <v>47</v>
      </c>
      <c r="B52" s="11" t="s">
        <v>57</v>
      </c>
      <c r="C52" s="11" t="s">
        <v>7</v>
      </c>
      <c r="D52" s="10">
        <v>1</v>
      </c>
      <c r="E52" s="10" t="s">
        <v>8</v>
      </c>
      <c r="F52" s="12">
        <v>6.57</v>
      </c>
      <c r="G52" s="13">
        <v>0</v>
      </c>
      <c r="H52" s="14">
        <f>Tabela1[[#This Row],[Cena netto (R)]]*Tabela1[[#This Row],[Ilość zamawiana '[szt.']]]</f>
        <v>0</v>
      </c>
    </row>
    <row r="53" spans="1:8" ht="15.75" x14ac:dyDescent="0.25">
      <c r="A53" s="10">
        <v>48</v>
      </c>
      <c r="B53" s="11" t="s">
        <v>45</v>
      </c>
      <c r="C53" s="11" t="s">
        <v>7</v>
      </c>
      <c r="D53" s="10">
        <v>1</v>
      </c>
      <c r="E53" s="10" t="s">
        <v>8</v>
      </c>
      <c r="F53" s="12">
        <v>5.55</v>
      </c>
      <c r="G53" s="13">
        <v>0</v>
      </c>
      <c r="H53" s="14">
        <f>Tabela1[[#This Row],[Cena netto (R)]]*Tabela1[[#This Row],[Ilość zamawiana '[szt.']]]</f>
        <v>0</v>
      </c>
    </row>
    <row r="54" spans="1:8" ht="15.75" x14ac:dyDescent="0.25">
      <c r="A54" s="10">
        <v>49</v>
      </c>
      <c r="B54" s="11" t="s">
        <v>56</v>
      </c>
      <c r="C54" s="11" t="s">
        <v>7</v>
      </c>
      <c r="D54" s="10">
        <v>1</v>
      </c>
      <c r="E54" s="10" t="s">
        <v>8</v>
      </c>
      <c r="F54" s="12">
        <v>4.5</v>
      </c>
      <c r="G54" s="13">
        <v>0</v>
      </c>
      <c r="H54" s="14">
        <f>Tabela1[[#This Row],[Cena netto (R)]]*Tabela1[[#This Row],[Ilość zamawiana '[szt.']]]</f>
        <v>0</v>
      </c>
    </row>
    <row r="55" spans="1:8" ht="15.75" x14ac:dyDescent="0.25">
      <c r="A55" s="10">
        <v>50</v>
      </c>
      <c r="B55" s="11" t="s">
        <v>15</v>
      </c>
      <c r="C55" s="11" t="s">
        <v>7</v>
      </c>
      <c r="D55" s="10">
        <v>1</v>
      </c>
      <c r="E55" s="10" t="s">
        <v>8</v>
      </c>
      <c r="F55" s="12">
        <v>4.95</v>
      </c>
      <c r="G55" s="13">
        <v>0</v>
      </c>
      <c r="H55" s="14">
        <f>Tabela1[[#This Row],[Cena netto (R)]]*Tabela1[[#This Row],[Ilość zamawiana '[szt.']]]</f>
        <v>0</v>
      </c>
    </row>
    <row r="56" spans="1:8" ht="15.75" x14ac:dyDescent="0.25">
      <c r="A56" s="10">
        <v>51</v>
      </c>
      <c r="B56" s="11" t="s">
        <v>55</v>
      </c>
      <c r="C56" s="11" t="s">
        <v>7</v>
      </c>
      <c r="D56" s="10">
        <v>1</v>
      </c>
      <c r="E56" s="10" t="s">
        <v>8</v>
      </c>
      <c r="F56" s="12">
        <v>8.9</v>
      </c>
      <c r="G56" s="13">
        <v>0</v>
      </c>
      <c r="H56" s="14">
        <f>Tabela1[[#This Row],[Cena netto (R)]]*Tabela1[[#This Row],[Ilość zamawiana '[szt.']]]</f>
        <v>0</v>
      </c>
    </row>
    <row r="57" spans="1:8" ht="15.75" x14ac:dyDescent="0.25">
      <c r="A57" s="10">
        <v>52</v>
      </c>
      <c r="B57" s="11" t="s">
        <v>25</v>
      </c>
      <c r="C57" s="11" t="s">
        <v>7</v>
      </c>
      <c r="D57" s="10">
        <v>1</v>
      </c>
      <c r="E57" s="10" t="s">
        <v>8</v>
      </c>
      <c r="F57" s="12">
        <v>7.8</v>
      </c>
      <c r="G57" s="13">
        <v>0</v>
      </c>
      <c r="H57" s="14">
        <f>Tabela1[[#This Row],[Cena netto (R)]]*Tabela1[[#This Row],[Ilość zamawiana '[szt.']]]</f>
        <v>0</v>
      </c>
    </row>
    <row r="58" spans="1:8" ht="15.75" x14ac:dyDescent="0.25">
      <c r="A58" s="10">
        <v>53</v>
      </c>
      <c r="B58" s="11" t="s">
        <v>59</v>
      </c>
      <c r="C58" s="11" t="s">
        <v>7</v>
      </c>
      <c r="D58" s="10">
        <v>1</v>
      </c>
      <c r="E58" s="10" t="s">
        <v>8</v>
      </c>
      <c r="F58" s="12">
        <v>9.6999999999999993</v>
      </c>
      <c r="G58" s="13">
        <v>0</v>
      </c>
      <c r="H58" s="14">
        <f>Tabela1[[#This Row],[Cena netto (R)]]*Tabela1[[#This Row],[Ilość zamawiana '[szt.']]]</f>
        <v>0</v>
      </c>
    </row>
    <row r="59" spans="1:8" ht="15.75" x14ac:dyDescent="0.25">
      <c r="A59" s="10">
        <v>54</v>
      </c>
      <c r="B59" s="11" t="s">
        <v>43</v>
      </c>
      <c r="C59" s="11" t="s">
        <v>7</v>
      </c>
      <c r="D59" s="10">
        <v>1</v>
      </c>
      <c r="E59" s="10" t="s">
        <v>8</v>
      </c>
      <c r="F59" s="12">
        <v>10.35</v>
      </c>
      <c r="G59" s="13">
        <v>0</v>
      </c>
      <c r="H59" s="14">
        <f>Tabela1[[#This Row],[Cena netto (R)]]*Tabela1[[#This Row],[Ilość zamawiana '[szt.']]]</f>
        <v>0</v>
      </c>
    </row>
    <row r="60" spans="1:8" ht="15.75" x14ac:dyDescent="0.25">
      <c r="A60" s="10">
        <v>55</v>
      </c>
      <c r="B60" s="11" t="s">
        <v>38</v>
      </c>
      <c r="C60" s="11" t="s">
        <v>7</v>
      </c>
      <c r="D60" s="10">
        <v>1</v>
      </c>
      <c r="E60" s="10" t="s">
        <v>8</v>
      </c>
      <c r="F60" s="12">
        <v>11.5</v>
      </c>
      <c r="G60" s="13">
        <v>0</v>
      </c>
      <c r="H60" s="14">
        <f>Tabela1[[#This Row],[Cena netto (R)]]*Tabela1[[#This Row],[Ilość zamawiana '[szt.']]]</f>
        <v>0</v>
      </c>
    </row>
    <row r="61" spans="1:8" ht="15.75" x14ac:dyDescent="0.25">
      <c r="A61" s="10">
        <v>56</v>
      </c>
      <c r="B61" s="11" t="s">
        <v>54</v>
      </c>
      <c r="C61" s="11" t="s">
        <v>7</v>
      </c>
      <c r="D61" s="10">
        <v>1</v>
      </c>
      <c r="E61" s="10" t="s">
        <v>8</v>
      </c>
      <c r="F61" s="12">
        <v>15.9</v>
      </c>
      <c r="G61" s="13">
        <v>0</v>
      </c>
      <c r="H61" s="14">
        <f>Tabela1[[#This Row],[Cena netto (R)]]*Tabela1[[#This Row],[Ilość zamawiana '[szt.']]]</f>
        <v>0</v>
      </c>
    </row>
    <row r="62" spans="1:8" ht="15.75" x14ac:dyDescent="0.25">
      <c r="A62" s="10">
        <v>57</v>
      </c>
      <c r="B62" s="11" t="s">
        <v>48</v>
      </c>
      <c r="C62" s="11" t="s">
        <v>7</v>
      </c>
      <c r="D62" s="10">
        <v>1</v>
      </c>
      <c r="E62" s="10" t="s">
        <v>8</v>
      </c>
      <c r="F62" s="12">
        <v>38.299999999999997</v>
      </c>
      <c r="G62" s="13">
        <v>0</v>
      </c>
      <c r="H62" s="14">
        <f>Tabela1[[#This Row],[Cena netto (R)]]*Tabela1[[#This Row],[Ilość zamawiana '[szt.']]]</f>
        <v>0</v>
      </c>
    </row>
    <row r="63" spans="1:8" ht="15.75" x14ac:dyDescent="0.25">
      <c r="A63" s="10">
        <v>58</v>
      </c>
      <c r="B63" s="11" t="s">
        <v>30</v>
      </c>
      <c r="C63" s="11" t="s">
        <v>7</v>
      </c>
      <c r="D63" s="10">
        <v>1</v>
      </c>
      <c r="E63" s="10" t="s">
        <v>8</v>
      </c>
      <c r="F63" s="12">
        <v>43</v>
      </c>
      <c r="G63" s="13">
        <v>0</v>
      </c>
      <c r="H63" s="14">
        <f>Tabela1[[#This Row],[Cena netto (R)]]*Tabela1[[#This Row],[Ilość zamawiana '[szt.']]]</f>
        <v>0</v>
      </c>
    </row>
    <row r="64" spans="1:8" ht="15.75" x14ac:dyDescent="0.25">
      <c r="A64" s="10">
        <v>59</v>
      </c>
      <c r="B64" s="11" t="s">
        <v>32</v>
      </c>
      <c r="C64" s="11" t="s">
        <v>7</v>
      </c>
      <c r="D64" s="10">
        <v>1</v>
      </c>
      <c r="E64" s="10" t="s">
        <v>8</v>
      </c>
      <c r="F64" s="12">
        <v>4.25</v>
      </c>
      <c r="G64" s="13">
        <v>0</v>
      </c>
      <c r="H64" s="14">
        <f>Tabela1[[#This Row],[Cena netto (R)]]*Tabela1[[#This Row],[Ilość zamawiana '[szt.']]]</f>
        <v>0</v>
      </c>
    </row>
    <row r="65" spans="1:12" ht="15.75" x14ac:dyDescent="0.25">
      <c r="A65" s="10">
        <v>60</v>
      </c>
      <c r="B65" s="30" t="s">
        <v>108</v>
      </c>
      <c r="C65" s="30" t="s">
        <v>7</v>
      </c>
      <c r="D65" s="29">
        <v>1</v>
      </c>
      <c r="E65" s="29" t="s">
        <v>8</v>
      </c>
      <c r="F65" s="31">
        <v>265</v>
      </c>
      <c r="G65" s="32">
        <v>0</v>
      </c>
      <c r="H65" s="33">
        <f>Tabela1[[#This Row],[Cena netto (R)]]*Tabela1[[#This Row],[Ilość zamawiana '[szt.']]]</f>
        <v>0</v>
      </c>
    </row>
    <row r="66" spans="1:12" ht="15.75" customHeight="1" x14ac:dyDescent="0.25">
      <c r="A66" s="10">
        <v>61</v>
      </c>
      <c r="B66" s="11" t="s">
        <v>67</v>
      </c>
      <c r="C66" s="11" t="s">
        <v>68</v>
      </c>
      <c r="D66" s="10">
        <v>1</v>
      </c>
      <c r="E66" s="10" t="s">
        <v>8</v>
      </c>
      <c r="F66" s="12">
        <v>13.45</v>
      </c>
      <c r="G66" s="13">
        <v>0</v>
      </c>
      <c r="H66" s="12">
        <f>Tabela1[[#This Row],[Cena netto (R)]]*Tabela1[[#This Row],[Ilość zamawiana '[szt.']]]</f>
        <v>0</v>
      </c>
    </row>
    <row r="67" spans="1:12" ht="15.75" x14ac:dyDescent="0.25">
      <c r="A67" s="10">
        <v>62</v>
      </c>
      <c r="B67" s="15" t="s">
        <v>101</v>
      </c>
      <c r="C67" s="15" t="s">
        <v>68</v>
      </c>
      <c r="D67" s="16">
        <v>1</v>
      </c>
      <c r="E67" s="16" t="s">
        <v>8</v>
      </c>
      <c r="F67" s="17">
        <v>18.27</v>
      </c>
      <c r="G67" s="18">
        <v>0</v>
      </c>
      <c r="H67" s="17">
        <f>Tabela1[[#This Row],[Cena netto (R)]]*Tabela1[[#This Row],[Ilość zamawiana '[szt.']]]</f>
        <v>0</v>
      </c>
    </row>
    <row r="68" spans="1:12" ht="15.75" x14ac:dyDescent="0.25">
      <c r="A68" s="10">
        <v>63</v>
      </c>
      <c r="B68" s="11" t="s">
        <v>100</v>
      </c>
      <c r="C68" s="11" t="s">
        <v>68</v>
      </c>
      <c r="D68" s="10">
        <v>1</v>
      </c>
      <c r="E68" s="10" t="s">
        <v>8</v>
      </c>
      <c r="F68" s="12">
        <v>20.14</v>
      </c>
      <c r="G68" s="13">
        <v>0</v>
      </c>
      <c r="H68" s="12">
        <f>Tabela1[[#This Row],[Cena netto (R)]]*Tabela1[[#This Row],[Ilość zamawiana '[szt.']]]</f>
        <v>0</v>
      </c>
      <c r="I68" s="5"/>
      <c r="J68" s="5"/>
      <c r="K68" s="5"/>
      <c r="L68" s="5"/>
    </row>
    <row r="69" spans="1:12" ht="15.75" x14ac:dyDescent="0.25">
      <c r="A69" s="10">
        <v>64</v>
      </c>
      <c r="B69" s="15" t="s">
        <v>103</v>
      </c>
      <c r="C69" s="15" t="s">
        <v>68</v>
      </c>
      <c r="D69" s="16">
        <v>1</v>
      </c>
      <c r="E69" s="16" t="s">
        <v>8</v>
      </c>
      <c r="F69" s="17">
        <v>17.89</v>
      </c>
      <c r="G69" s="18">
        <v>0</v>
      </c>
      <c r="H69" s="17">
        <f>Tabela1[[#This Row],[Cena netto (R)]]*Tabela1[[#This Row],[Ilość zamawiana '[szt.']]]</f>
        <v>0</v>
      </c>
    </row>
    <row r="70" spans="1:12" s="5" customFormat="1" ht="15.75" x14ac:dyDescent="0.25">
      <c r="A70" s="10">
        <v>65</v>
      </c>
      <c r="B70" s="20" t="s">
        <v>73</v>
      </c>
      <c r="C70" s="20" t="s">
        <v>68</v>
      </c>
      <c r="D70" s="21">
        <v>1</v>
      </c>
      <c r="E70" s="21" t="s">
        <v>8</v>
      </c>
      <c r="F70" s="22">
        <v>19.059999999999999</v>
      </c>
      <c r="G70" s="23">
        <v>0</v>
      </c>
      <c r="H70" s="22">
        <f>Tabela1[[#This Row],[Cena netto (R)]]*Tabela1[[#This Row],[Ilość zamawiana '[szt.']]]</f>
        <v>0</v>
      </c>
    </row>
    <row r="71" spans="1:12" ht="15.75" x14ac:dyDescent="0.25">
      <c r="A71" s="10">
        <v>66</v>
      </c>
      <c r="B71" s="15" t="s">
        <v>77</v>
      </c>
      <c r="C71" s="15" t="s">
        <v>68</v>
      </c>
      <c r="D71" s="16">
        <v>1</v>
      </c>
      <c r="E71" s="16" t="s">
        <v>8</v>
      </c>
      <c r="F71" s="17">
        <v>17.89</v>
      </c>
      <c r="G71" s="18">
        <v>0</v>
      </c>
      <c r="H71" s="17">
        <f>Tabela1[[#This Row],[Cena netto (R)]]*Tabela1[[#This Row],[Ilość zamawiana '[szt.']]]</f>
        <v>0</v>
      </c>
    </row>
    <row r="72" spans="1:12" s="5" customFormat="1" ht="15.75" x14ac:dyDescent="0.25">
      <c r="A72" s="10">
        <v>67</v>
      </c>
      <c r="B72" s="20" t="s">
        <v>69</v>
      </c>
      <c r="C72" s="20" t="s">
        <v>68</v>
      </c>
      <c r="D72" s="21">
        <v>1</v>
      </c>
      <c r="E72" s="21" t="s">
        <v>8</v>
      </c>
      <c r="F72" s="22">
        <v>20.14</v>
      </c>
      <c r="G72" s="23">
        <v>0</v>
      </c>
      <c r="H72" s="22">
        <f>Tabela1[[#This Row],[Cena netto (R)]]*Tabela1[[#This Row],[Ilość zamawiana '[szt.']]]</f>
        <v>0</v>
      </c>
      <c r="I72"/>
      <c r="J72"/>
      <c r="K72"/>
      <c r="L72"/>
    </row>
    <row r="73" spans="1:12" ht="15.75" x14ac:dyDescent="0.25">
      <c r="A73" s="10">
        <v>68</v>
      </c>
      <c r="B73" s="11" t="s">
        <v>102</v>
      </c>
      <c r="C73" s="11" t="s">
        <v>68</v>
      </c>
      <c r="D73" s="10">
        <v>1</v>
      </c>
      <c r="E73" s="10" t="s">
        <v>8</v>
      </c>
      <c r="F73" s="12">
        <v>19.37</v>
      </c>
      <c r="G73" s="13">
        <v>0</v>
      </c>
      <c r="H73" s="12">
        <f>Tabela1[[#This Row],[Cena netto (R)]]*Tabela1[[#This Row],[Ilość zamawiana '[szt.']]]</f>
        <v>0</v>
      </c>
    </row>
    <row r="74" spans="1:12" ht="15.75" x14ac:dyDescent="0.25">
      <c r="A74" s="10">
        <v>69</v>
      </c>
      <c r="B74" s="11" t="s">
        <v>88</v>
      </c>
      <c r="C74" s="11" t="s">
        <v>68</v>
      </c>
      <c r="D74" s="10">
        <v>1</v>
      </c>
      <c r="E74" s="10" t="s">
        <v>8</v>
      </c>
      <c r="F74" s="12">
        <v>19.37</v>
      </c>
      <c r="G74" s="13">
        <v>0</v>
      </c>
      <c r="H74" s="12">
        <f>Tabela1[[#This Row],[Cena netto (R)]]*Tabela1[[#This Row],[Ilość zamawiana '[szt.']]]</f>
        <v>0</v>
      </c>
    </row>
    <row r="75" spans="1:12" ht="15.75" x14ac:dyDescent="0.25">
      <c r="A75" s="10">
        <v>70</v>
      </c>
      <c r="B75" s="11" t="s">
        <v>72</v>
      </c>
      <c r="C75" s="11" t="s">
        <v>68</v>
      </c>
      <c r="D75" s="10">
        <v>1</v>
      </c>
      <c r="E75" s="10" t="s">
        <v>8</v>
      </c>
      <c r="F75" s="12">
        <v>21.24</v>
      </c>
      <c r="G75" s="13">
        <v>0</v>
      </c>
      <c r="H75" s="12">
        <f>Tabela1[[#This Row],[Cena netto (R)]]*Tabela1[[#This Row],[Ilość zamawiana '[szt.']]]</f>
        <v>0</v>
      </c>
    </row>
    <row r="76" spans="1:12" ht="15.75" x14ac:dyDescent="0.25">
      <c r="A76" s="10">
        <v>71</v>
      </c>
      <c r="B76" s="11" t="s">
        <v>94</v>
      </c>
      <c r="C76" s="11" t="s">
        <v>68</v>
      </c>
      <c r="D76" s="10">
        <v>1</v>
      </c>
      <c r="E76" s="10" t="s">
        <v>8</v>
      </c>
      <c r="F76" s="12">
        <v>22.61</v>
      </c>
      <c r="G76" s="13">
        <v>0</v>
      </c>
      <c r="H76" s="12">
        <f>Tabela1[[#This Row],[Cena netto (R)]]*Tabela1[[#This Row],[Ilość zamawiana '[szt.']]]</f>
        <v>0</v>
      </c>
    </row>
    <row r="77" spans="1:12" ht="15.75" x14ac:dyDescent="0.25">
      <c r="A77" s="10">
        <v>72</v>
      </c>
      <c r="B77" s="11" t="s">
        <v>70</v>
      </c>
      <c r="C77" s="11" t="s">
        <v>68</v>
      </c>
      <c r="D77" s="10">
        <v>1</v>
      </c>
      <c r="E77" s="10" t="s">
        <v>8</v>
      </c>
      <c r="F77" s="12">
        <v>24.66</v>
      </c>
      <c r="G77" s="13">
        <v>0</v>
      </c>
      <c r="H77" s="12">
        <f>Tabela1[[#This Row],[Cena netto (R)]]*Tabela1[[#This Row],[Ilość zamawiana '[szt.']]]</f>
        <v>0</v>
      </c>
    </row>
    <row r="78" spans="1:12" ht="15.75" x14ac:dyDescent="0.25">
      <c r="A78" s="10">
        <v>73</v>
      </c>
      <c r="B78" s="11" t="s">
        <v>78</v>
      </c>
      <c r="C78" s="11" t="s">
        <v>68</v>
      </c>
      <c r="D78" s="10">
        <v>1</v>
      </c>
      <c r="E78" s="10" t="s">
        <v>8</v>
      </c>
      <c r="F78" s="12">
        <v>17.89</v>
      </c>
      <c r="G78" s="13">
        <v>0</v>
      </c>
      <c r="H78" s="12">
        <f>Tabela1[[#This Row],[Cena netto (R)]]*Tabela1[[#This Row],[Ilość zamawiana '[szt.']]]</f>
        <v>0</v>
      </c>
    </row>
    <row r="79" spans="1:12" ht="15.75" x14ac:dyDescent="0.25">
      <c r="A79" s="10">
        <v>74</v>
      </c>
      <c r="B79" s="15" t="s">
        <v>97</v>
      </c>
      <c r="C79" s="15" t="s">
        <v>68</v>
      </c>
      <c r="D79" s="16">
        <v>1</v>
      </c>
      <c r="E79" s="16" t="s">
        <v>8</v>
      </c>
      <c r="F79" s="17">
        <v>24.66</v>
      </c>
      <c r="G79" s="18">
        <v>0</v>
      </c>
      <c r="H79" s="17">
        <f>Tabela1[[#This Row],[Cena netto (R)]]*Tabela1[[#This Row],[Ilość zamawiana '[szt.']]]</f>
        <v>0</v>
      </c>
    </row>
    <row r="80" spans="1:12" ht="15.75" x14ac:dyDescent="0.25">
      <c r="A80" s="10">
        <v>75</v>
      </c>
      <c r="B80" s="11" t="s">
        <v>92</v>
      </c>
      <c r="C80" s="11" t="s">
        <v>68</v>
      </c>
      <c r="D80" s="10">
        <v>1</v>
      </c>
      <c r="E80" s="10" t="s">
        <v>8</v>
      </c>
      <c r="F80" s="12">
        <v>27.99</v>
      </c>
      <c r="G80" s="13">
        <v>0</v>
      </c>
      <c r="H80" s="12">
        <f>Tabela1[[#This Row],[Cena netto (R)]]*Tabela1[[#This Row],[Ilość zamawiana '[szt.']]]</f>
        <v>0</v>
      </c>
    </row>
    <row r="81" spans="1:12" ht="15.75" x14ac:dyDescent="0.25">
      <c r="A81" s="10">
        <v>76</v>
      </c>
      <c r="B81" s="11" t="s">
        <v>104</v>
      </c>
      <c r="C81" s="11" t="s">
        <v>68</v>
      </c>
      <c r="D81" s="10">
        <v>1</v>
      </c>
      <c r="E81" s="10" t="s">
        <v>8</v>
      </c>
      <c r="F81" s="12">
        <v>25.79</v>
      </c>
      <c r="G81" s="13">
        <v>0</v>
      </c>
      <c r="H81" s="12">
        <f>Tabela1[[#This Row],[Cena netto (R)]]*Tabela1[[#This Row],[Ilość zamawiana '[szt.']]]</f>
        <v>0</v>
      </c>
    </row>
    <row r="82" spans="1:12" ht="15.75" x14ac:dyDescent="0.25">
      <c r="A82" s="10">
        <v>77</v>
      </c>
      <c r="B82" s="11" t="s">
        <v>84</v>
      </c>
      <c r="C82" s="11" t="s">
        <v>68</v>
      </c>
      <c r="D82" s="10">
        <v>1</v>
      </c>
      <c r="E82" s="10" t="s">
        <v>8</v>
      </c>
      <c r="F82" s="12">
        <v>39.200000000000003</v>
      </c>
      <c r="G82" s="13">
        <v>0</v>
      </c>
      <c r="H82" s="12">
        <f>Tabela1[[#This Row],[Cena netto (R)]]*Tabela1[[#This Row],[Ilość zamawiana '[szt.']]]</f>
        <v>0</v>
      </c>
      <c r="I82" s="5"/>
      <c r="J82" s="5"/>
      <c r="K82" s="5"/>
      <c r="L82" s="5"/>
    </row>
    <row r="83" spans="1:12" ht="15.75" x14ac:dyDescent="0.25">
      <c r="A83" s="10">
        <v>78</v>
      </c>
      <c r="B83" s="11" t="s">
        <v>76</v>
      </c>
      <c r="C83" s="11" t="s">
        <v>68</v>
      </c>
      <c r="D83" s="10">
        <v>1</v>
      </c>
      <c r="E83" s="10" t="s">
        <v>8</v>
      </c>
      <c r="F83" s="12">
        <v>47.32</v>
      </c>
      <c r="G83" s="13">
        <v>0</v>
      </c>
      <c r="H83" s="12">
        <f>Tabela1[[#This Row],[Cena netto (R)]]*Tabela1[[#This Row],[Ilość zamawiana '[szt.']]]</f>
        <v>0</v>
      </c>
    </row>
    <row r="84" spans="1:12" s="5" customFormat="1" ht="15.75" x14ac:dyDescent="0.25">
      <c r="A84" s="10">
        <v>79</v>
      </c>
      <c r="B84" s="20" t="s">
        <v>93</v>
      </c>
      <c r="C84" s="20" t="s">
        <v>68</v>
      </c>
      <c r="D84" s="21">
        <v>1</v>
      </c>
      <c r="E84" s="21" t="s">
        <v>8</v>
      </c>
      <c r="F84" s="22">
        <v>41.98</v>
      </c>
      <c r="G84" s="23">
        <v>0</v>
      </c>
      <c r="H84" s="22">
        <f>Tabela1[[#This Row],[Cena netto (R)]]*Tabela1[[#This Row],[Ilość zamawiana '[szt.']]]</f>
        <v>0</v>
      </c>
    </row>
    <row r="85" spans="1:12" ht="15.75" x14ac:dyDescent="0.25">
      <c r="A85" s="10">
        <v>80</v>
      </c>
      <c r="B85" s="15" t="s">
        <v>99</v>
      </c>
      <c r="C85" s="15" t="s">
        <v>68</v>
      </c>
      <c r="D85" s="16">
        <v>1</v>
      </c>
      <c r="E85" s="16" t="s">
        <v>8</v>
      </c>
      <c r="F85" s="17">
        <v>67.12</v>
      </c>
      <c r="G85" s="18">
        <v>0</v>
      </c>
      <c r="H85" s="17">
        <f>Tabela1[[#This Row],[Cena netto (R)]]*Tabela1[[#This Row],[Ilość zamawiana '[szt.']]]</f>
        <v>0</v>
      </c>
    </row>
    <row r="86" spans="1:12" s="5" customFormat="1" ht="15.75" x14ac:dyDescent="0.25">
      <c r="A86" s="10">
        <v>81</v>
      </c>
      <c r="B86" s="24" t="s">
        <v>74</v>
      </c>
      <c r="C86" s="24" t="s">
        <v>68</v>
      </c>
      <c r="D86" s="19">
        <v>1</v>
      </c>
      <c r="E86" s="19" t="s">
        <v>8</v>
      </c>
      <c r="F86" s="25">
        <v>8.9499999999999993</v>
      </c>
      <c r="G86" s="26">
        <v>0</v>
      </c>
      <c r="H86" s="25">
        <f>Tabela1[[#This Row],[Cena netto (R)]]*Tabela1[[#This Row],[Ilość zamawiana '[szt.']]]</f>
        <v>0</v>
      </c>
      <c r="I86"/>
      <c r="J86"/>
      <c r="K86"/>
      <c r="L86"/>
    </row>
    <row r="87" spans="1:12" ht="15.75" x14ac:dyDescent="0.25">
      <c r="A87" s="10">
        <v>82</v>
      </c>
      <c r="B87" s="15" t="s">
        <v>95</v>
      </c>
      <c r="C87" s="15" t="s">
        <v>68</v>
      </c>
      <c r="D87" s="16">
        <v>1</v>
      </c>
      <c r="E87" s="16" t="s">
        <v>8</v>
      </c>
      <c r="F87" s="17">
        <v>13.5</v>
      </c>
      <c r="G87" s="18">
        <v>0</v>
      </c>
      <c r="H87" s="17">
        <f>Tabela1[[#This Row],[Cena netto (R)]]*Tabela1[[#This Row],[Ilość zamawiana '[szt.']]]</f>
        <v>0</v>
      </c>
    </row>
    <row r="88" spans="1:12" ht="15.75" x14ac:dyDescent="0.25">
      <c r="A88" s="10">
        <v>83</v>
      </c>
      <c r="B88" s="11" t="s">
        <v>86</v>
      </c>
      <c r="C88" s="11" t="s">
        <v>68</v>
      </c>
      <c r="D88" s="10">
        <v>1</v>
      </c>
      <c r="E88" s="10" t="s">
        <v>8</v>
      </c>
      <c r="F88" s="12">
        <v>8.64</v>
      </c>
      <c r="G88" s="13">
        <v>0</v>
      </c>
      <c r="H88" s="12">
        <f>Tabela1[[#This Row],[Cena netto (R)]]*Tabela1[[#This Row],[Ilość zamawiana '[szt.']]]</f>
        <v>0</v>
      </c>
      <c r="I88" s="5"/>
      <c r="J88" s="5"/>
      <c r="K88" s="5"/>
      <c r="L88" s="5"/>
    </row>
    <row r="89" spans="1:12" ht="15.75" x14ac:dyDescent="0.25">
      <c r="A89" s="10">
        <v>84</v>
      </c>
      <c r="B89" s="15" t="s">
        <v>75</v>
      </c>
      <c r="C89" s="15" t="s">
        <v>68</v>
      </c>
      <c r="D89" s="16">
        <v>1</v>
      </c>
      <c r="E89" s="16" t="s">
        <v>8</v>
      </c>
      <c r="F89" s="17">
        <v>10.17</v>
      </c>
      <c r="G89" s="18">
        <v>0</v>
      </c>
      <c r="H89" s="17">
        <f>Tabela1[[#This Row],[Cena netto (R)]]*Tabela1[[#This Row],[Ilość zamawiana '[szt.']]]</f>
        <v>0</v>
      </c>
    </row>
    <row r="90" spans="1:12" s="5" customFormat="1" ht="15.75" x14ac:dyDescent="0.25">
      <c r="A90" s="10">
        <v>85</v>
      </c>
      <c r="B90" s="20" t="s">
        <v>87</v>
      </c>
      <c r="C90" s="20" t="s">
        <v>68</v>
      </c>
      <c r="D90" s="21">
        <v>1</v>
      </c>
      <c r="E90" s="21" t="s">
        <v>8</v>
      </c>
      <c r="F90" s="22">
        <v>8.9499999999999993</v>
      </c>
      <c r="G90" s="23">
        <v>0</v>
      </c>
      <c r="H90" s="22">
        <f>Tabela1[[#This Row],[Cena netto (R)]]*Tabela1[[#This Row],[Ilość zamawiana '[szt.']]]</f>
        <v>0</v>
      </c>
    </row>
    <row r="91" spans="1:12" ht="15.75" x14ac:dyDescent="0.25">
      <c r="A91" s="10">
        <v>86</v>
      </c>
      <c r="B91" s="15" t="s">
        <v>91</v>
      </c>
      <c r="C91" s="15" t="s">
        <v>68</v>
      </c>
      <c r="D91" s="16">
        <v>1</v>
      </c>
      <c r="E91" s="16" t="s">
        <v>8</v>
      </c>
      <c r="F91" s="17">
        <v>8.9499999999999993</v>
      </c>
      <c r="G91" s="18">
        <v>0</v>
      </c>
      <c r="H91" s="17">
        <f>Tabela1[[#This Row],[Cena netto (R)]]*Tabela1[[#This Row],[Ilość zamawiana '[szt.']]]</f>
        <v>0</v>
      </c>
    </row>
    <row r="92" spans="1:12" s="5" customFormat="1" ht="15.75" x14ac:dyDescent="0.25">
      <c r="A92" s="10">
        <v>87</v>
      </c>
      <c r="B92" s="20" t="s">
        <v>89</v>
      </c>
      <c r="C92" s="20" t="s">
        <v>68</v>
      </c>
      <c r="D92" s="21">
        <v>1</v>
      </c>
      <c r="E92" s="21" t="s">
        <v>8</v>
      </c>
      <c r="F92" s="22">
        <v>8.9499999999999993</v>
      </c>
      <c r="G92" s="23">
        <v>0</v>
      </c>
      <c r="H92" s="22">
        <f>Tabela1[[#This Row],[Cena netto (R)]]*Tabela1[[#This Row],[Ilość zamawiana '[szt.']]]</f>
        <v>0</v>
      </c>
      <c r="I92"/>
      <c r="J92"/>
      <c r="K92"/>
      <c r="L92"/>
    </row>
    <row r="93" spans="1:12" ht="15.75" x14ac:dyDescent="0.25">
      <c r="A93" s="10">
        <v>88</v>
      </c>
      <c r="B93" s="11" t="s">
        <v>90</v>
      </c>
      <c r="C93" s="11" t="s">
        <v>68</v>
      </c>
      <c r="D93" s="10">
        <v>1</v>
      </c>
      <c r="E93" s="10" t="s">
        <v>8</v>
      </c>
      <c r="F93" s="12">
        <v>8.9499999999999993</v>
      </c>
      <c r="G93" s="13">
        <v>0</v>
      </c>
      <c r="H93" s="12">
        <f>Tabela1[[#This Row],[Cena netto (R)]]*Tabela1[[#This Row],[Ilość zamawiana '[szt.']]]</f>
        <v>0</v>
      </c>
    </row>
    <row r="94" spans="1:12" ht="15.75" x14ac:dyDescent="0.25">
      <c r="A94" s="10">
        <v>89</v>
      </c>
      <c r="B94" s="11" t="s">
        <v>82</v>
      </c>
      <c r="C94" s="11" t="s">
        <v>68</v>
      </c>
      <c r="D94" s="10">
        <v>1</v>
      </c>
      <c r="E94" s="10" t="s">
        <v>8</v>
      </c>
      <c r="F94" s="12">
        <v>8.9499999999999993</v>
      </c>
      <c r="G94" s="13">
        <v>0</v>
      </c>
      <c r="H94" s="12">
        <f>Tabela1[[#This Row],[Cena netto (R)]]*Tabela1[[#This Row],[Ilość zamawiana '[szt.']]]</f>
        <v>0</v>
      </c>
      <c r="I94" s="5"/>
      <c r="J94" s="5"/>
      <c r="K94" s="5"/>
      <c r="L94" s="5"/>
    </row>
    <row r="95" spans="1:12" ht="15.75" x14ac:dyDescent="0.25">
      <c r="A95" s="10">
        <v>90</v>
      </c>
      <c r="B95" s="11" t="s">
        <v>80</v>
      </c>
      <c r="C95" s="11" t="s">
        <v>68</v>
      </c>
      <c r="D95" s="10">
        <v>1</v>
      </c>
      <c r="E95" s="10" t="s">
        <v>8</v>
      </c>
      <c r="F95" s="12">
        <v>8.9499999999999993</v>
      </c>
      <c r="G95" s="13">
        <v>0</v>
      </c>
      <c r="H95" s="12">
        <f>Tabela1[[#This Row],[Cena netto (R)]]*Tabela1[[#This Row],[Ilość zamawiana '[szt.']]]</f>
        <v>0</v>
      </c>
    </row>
    <row r="96" spans="1:12" s="5" customFormat="1" ht="15.75" x14ac:dyDescent="0.25">
      <c r="A96" s="10">
        <v>91</v>
      </c>
      <c r="B96" s="20" t="s">
        <v>85</v>
      </c>
      <c r="C96" s="20" t="s">
        <v>68</v>
      </c>
      <c r="D96" s="21">
        <v>1</v>
      </c>
      <c r="E96" s="21" t="s">
        <v>8</v>
      </c>
      <c r="F96" s="22">
        <v>8.9499999999999993</v>
      </c>
      <c r="G96" s="23">
        <v>0</v>
      </c>
      <c r="H96" s="22">
        <f>Tabela1[[#This Row],[Cena netto (R)]]*Tabela1[[#This Row],[Ilość zamawiana '[szt.']]]</f>
        <v>0</v>
      </c>
      <c r="I96"/>
      <c r="J96"/>
      <c r="K96"/>
      <c r="L96"/>
    </row>
    <row r="97" spans="1:8" ht="15.75" x14ac:dyDescent="0.25">
      <c r="A97" s="10">
        <v>92</v>
      </c>
      <c r="B97" s="15" t="s">
        <v>81</v>
      </c>
      <c r="C97" s="15" t="s">
        <v>68</v>
      </c>
      <c r="D97" s="16">
        <v>1</v>
      </c>
      <c r="E97" s="16" t="s">
        <v>8</v>
      </c>
      <c r="F97" s="17">
        <v>10.029999999999999</v>
      </c>
      <c r="G97" s="18">
        <v>0</v>
      </c>
      <c r="H97" s="17">
        <f>Tabela1[[#This Row],[Cena netto (R)]]*Tabela1[[#This Row],[Ilość zamawiana '[szt.']]]</f>
        <v>0</v>
      </c>
    </row>
    <row r="98" spans="1:8" ht="15.75" x14ac:dyDescent="0.25">
      <c r="A98" s="10">
        <v>93</v>
      </c>
      <c r="B98" s="20" t="s">
        <v>71</v>
      </c>
      <c r="C98" s="20" t="s">
        <v>68</v>
      </c>
      <c r="D98" s="21">
        <v>1</v>
      </c>
      <c r="E98" s="21" t="s">
        <v>8</v>
      </c>
      <c r="F98" s="22">
        <v>11.2</v>
      </c>
      <c r="G98" s="23">
        <v>0</v>
      </c>
      <c r="H98" s="22">
        <f>Tabela1[[#This Row],[Cena netto (R)]]*Tabela1[[#This Row],[Ilość zamawiana '[szt.']]]</f>
        <v>0</v>
      </c>
    </row>
    <row r="99" spans="1:8" ht="15.75" x14ac:dyDescent="0.25">
      <c r="A99" s="10">
        <v>94</v>
      </c>
      <c r="B99" s="15" t="s">
        <v>79</v>
      </c>
      <c r="C99" s="15" t="s">
        <v>68</v>
      </c>
      <c r="D99" s="16">
        <v>1</v>
      </c>
      <c r="E99" s="16" t="s">
        <v>8</v>
      </c>
      <c r="F99" s="17">
        <v>8.9499999999999993</v>
      </c>
      <c r="G99" s="18">
        <v>0</v>
      </c>
      <c r="H99" s="17">
        <f>Tabela1[[#This Row],[Cena netto (R)]]*Tabela1[[#This Row],[Ilość zamawiana '[szt.']]]</f>
        <v>0</v>
      </c>
    </row>
    <row r="100" spans="1:8" ht="15.75" x14ac:dyDescent="0.25">
      <c r="A100" s="10">
        <v>95</v>
      </c>
      <c r="B100" s="11" t="s">
        <v>96</v>
      </c>
      <c r="C100" s="11" t="s">
        <v>68</v>
      </c>
      <c r="D100" s="10">
        <v>1</v>
      </c>
      <c r="E100" s="10" t="s">
        <v>8</v>
      </c>
      <c r="F100" s="12">
        <v>16.79</v>
      </c>
      <c r="G100" s="13">
        <v>0</v>
      </c>
      <c r="H100" s="12">
        <f>Tabela1[[#This Row],[Cena netto (R)]]*Tabela1[[#This Row],[Ilość zamawiana '[szt.']]]</f>
        <v>0</v>
      </c>
    </row>
    <row r="101" spans="1:8" ht="15.75" x14ac:dyDescent="0.25">
      <c r="A101" s="10">
        <v>96</v>
      </c>
      <c r="B101" s="15" t="s">
        <v>83</v>
      </c>
      <c r="C101" s="15" t="s">
        <v>68</v>
      </c>
      <c r="D101" s="16">
        <v>1</v>
      </c>
      <c r="E101" s="16" t="s">
        <v>8</v>
      </c>
      <c r="F101" s="17">
        <v>12.29</v>
      </c>
      <c r="G101" s="18">
        <v>0</v>
      </c>
      <c r="H101" s="17">
        <f>Tabela1[[#This Row],[Cena netto (R)]]*Tabela1[[#This Row],[Ilość zamawiana '[szt.']]]</f>
        <v>0</v>
      </c>
    </row>
    <row r="102" spans="1:8" ht="15.75" x14ac:dyDescent="0.25">
      <c r="A102" s="10">
        <v>97</v>
      </c>
      <c r="B102" s="11" t="s">
        <v>98</v>
      </c>
      <c r="C102" s="11" t="s">
        <v>68</v>
      </c>
      <c r="D102" s="10">
        <v>1</v>
      </c>
      <c r="E102" s="10" t="s">
        <v>8</v>
      </c>
      <c r="F102" s="12">
        <v>10.66</v>
      </c>
      <c r="G102" s="13">
        <v>0</v>
      </c>
      <c r="H102" s="12">
        <f>Tabela1[[#This Row],[Cena netto (R)]]*Tabela1[[#This Row],[Ilość zamawiana '[szt.']]]</f>
        <v>0</v>
      </c>
    </row>
  </sheetData>
  <sheetProtection algorithmName="SHA-512" hashValue="O603KN7FgU43NWPLe8p/VdMVQc7Zi3F1iNO9mO0UYhB4yCmyYlvv+SGjVW0QjtTCgqX6+7Eul2JhE0FzoDuMFQ==" saltValue="Y1gF6Kr2E+5/xV9kiEkiOQ==" spinCount="100000" sheet="1" objects="1" scenarios="1" formatCells="0" formatColumns="0" formatRows="0" insertColumns="0" insertRows="0" insertHyperlinks="0" deleteColumns="0" deleteRows="0" sort="0" autoFilter="0" pivotTables="0"/>
  <dataConsolidate/>
  <mergeCells count="4">
    <mergeCell ref="A4:H4"/>
    <mergeCell ref="A3:E3"/>
    <mergeCell ref="A2:I2"/>
    <mergeCell ref="F3:H3"/>
  </mergeCells>
  <dataValidations count="1">
    <dataValidation type="whole" allowBlank="1" showInputMessage="1" showErrorMessage="1" sqref="G6:G102">
      <formula1>0</formula1>
      <formula2>9999999</formula2>
    </dataValidation>
  </dataValidations>
  <hyperlinks>
    <hyperlink ref="F3" r:id="rId1"/>
    <hyperlink ref="I3" r:id="rId2" display="  info@grn.com.pl"/>
  </hyperlinks>
  <pageMargins left="0.7" right="0.7" top="0.75" bottom="0.75" header="0.3" footer="0.3"/>
  <pageSetup paperSize="9" orientation="portrait" horizontalDpi="0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2025-08-12T07:49:00Z</cp:lastPrinted>
  <dcterms:created xsi:type="dcterms:W3CDTF">2025-08-12T06:43:20Z</dcterms:created>
  <dcterms:modified xsi:type="dcterms:W3CDTF">2025-08-18T10:51:39Z</dcterms:modified>
</cp:coreProperties>
</file>